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C55" i="1" l="1"/>
  <c r="D61" i="1" l="1"/>
  <c r="F27" i="1" l="1"/>
  <c r="D27" i="1"/>
  <c r="C27" i="1" l="1"/>
  <c r="C47" i="1"/>
  <c r="C49" i="1" s="1"/>
  <c r="D40" i="1"/>
  <c r="C40" i="1"/>
  <c r="F13" i="1"/>
  <c r="D13" i="1"/>
  <c r="C13" i="1"/>
</calcChain>
</file>

<file path=xl/sharedStrings.xml><?xml version="1.0" encoding="utf-8"?>
<sst xmlns="http://schemas.openxmlformats.org/spreadsheetml/2006/main" count="70" uniqueCount="69">
  <si>
    <t>Ejerlauget Vildholm</t>
  </si>
  <si>
    <t>Kasserer: Vilhelm Nielsen, Strandparken 16, 5500 Middelfart</t>
  </si>
  <si>
    <t>Tlf.: 2220 0441 Mail: viller@post.tele.dk</t>
  </si>
  <si>
    <t>INDTÆGTER</t>
  </si>
  <si>
    <t>Rykkergebyr og porto</t>
  </si>
  <si>
    <t>Renteindtægter</t>
  </si>
  <si>
    <t>UDGIFTER</t>
  </si>
  <si>
    <t>Generalforsamling og møder</t>
  </si>
  <si>
    <t>Porto, gebyrer og kontorartikler</t>
  </si>
  <si>
    <t>Revision</t>
  </si>
  <si>
    <t>Forplejning og materialer aktivitetsdag</t>
  </si>
  <si>
    <t>Vedligeholdelse af veje</t>
  </si>
  <si>
    <t>Kontingenter</t>
  </si>
  <si>
    <t>Hjemmeside</t>
  </si>
  <si>
    <t>Medlemskontingenter 49 stk.</t>
  </si>
  <si>
    <t>Gaver</t>
  </si>
  <si>
    <t>31.12.2014</t>
  </si>
  <si>
    <t>Fællesareal</t>
  </si>
  <si>
    <t>Sparekassen Vendsyssel konto 1740004294</t>
  </si>
  <si>
    <t>Sparekassen Vendsyssel konto 1741704419</t>
  </si>
  <si>
    <t>PASSIVER</t>
  </si>
  <si>
    <t>AKTIVER</t>
  </si>
  <si>
    <t>Egenkapital</t>
  </si>
  <si>
    <t>Saldo primo</t>
  </si>
  <si>
    <t>Årets driftsresultat</t>
  </si>
  <si>
    <t>Udgifter I alt</t>
  </si>
  <si>
    <t>Indtægter Ialt</t>
  </si>
  <si>
    <t>Egenkapital i alt</t>
  </si>
  <si>
    <t>Aktiver i alt</t>
  </si>
  <si>
    <t>Passiver i alt</t>
  </si>
  <si>
    <t xml:space="preserve">Gæld </t>
  </si>
  <si>
    <t>1 stk. aktie A/S Tranum Plantage, anskaffelsespris</t>
  </si>
  <si>
    <t>Tilgode Vejbidrag Solsortevej</t>
  </si>
  <si>
    <t>Note</t>
  </si>
  <si>
    <t>Note 1:</t>
  </si>
  <si>
    <t>Vejvedligeholdelse Drosselvej</t>
  </si>
  <si>
    <t>Vejvedligeholdelse Solsortevej</t>
  </si>
  <si>
    <t>Revisionsbemærkninger:</t>
  </si>
  <si>
    <t xml:space="preserve">Tranum, den </t>
  </si>
  <si>
    <t>Ledelsespåtegning:</t>
  </si>
  <si>
    <t>Årsregnskabet er aflagt i henhold til god regnskabsskik.</t>
  </si>
  <si>
    <t>Vi indstiller årsregnskabet til generalforsamlingens godkendelse.</t>
  </si>
  <si>
    <t>Tranum, den</t>
  </si>
  <si>
    <t>Bestyrelsen:</t>
  </si>
  <si>
    <t xml:space="preserve">     Formand                                                        Kasserer</t>
  </si>
  <si>
    <t xml:space="preserve">     Visti Christensen                                       Vilhelm Nielsen</t>
  </si>
  <si>
    <t>Årsregnskabet indeholder endvidere vejregnskab vedrørende Solsortevej</t>
  </si>
  <si>
    <t>Vi anser den valgte regnskabspraksis for hensigtsmæssig. Årsregnskabet giver efter vor opfattelse</t>
  </si>
  <si>
    <t>et korrekt billede af foreningens aktiver og passiver, financielle stilling samt resultat.</t>
  </si>
  <si>
    <t>Regnskabet er revideret og fundet i overensstemmelse med foreningens bilag og bogføring.</t>
  </si>
  <si>
    <t>Netto Solsortevej</t>
  </si>
  <si>
    <t xml:space="preserve"> Refusion fra Aktieplantagen</t>
  </si>
  <si>
    <t>Netto Drosselvej</t>
  </si>
  <si>
    <t xml:space="preserve"> </t>
  </si>
  <si>
    <t>Vejvedligeholdelse i alt</t>
  </si>
  <si>
    <t>Realiseret 2015</t>
  </si>
  <si>
    <t>Budget 2016</t>
  </si>
  <si>
    <t xml:space="preserve">Postkasseanlæg </t>
  </si>
  <si>
    <t xml:space="preserve">Postkasseanlæg  </t>
  </si>
  <si>
    <t>31.12.2015</t>
  </si>
  <si>
    <t xml:space="preserve">       Karlo Kjær                                                                              Ole H. Olsen</t>
  </si>
  <si>
    <t>John Bonderup                                              Jan Hedenlund Christensen                                       Martin Mouridtsen</t>
  </si>
  <si>
    <t>Resultatopgørelse for perioden 01.01.2015 - 31.12.2015</t>
  </si>
  <si>
    <t>Balance pr. 31. december 2015</t>
  </si>
  <si>
    <t>Erstatning fra Jammerbugt Kommune</t>
  </si>
  <si>
    <t>Bestyrelsen har dags dato behandlet og godkendt årsregnskab for 2015 for Ejerlauget Vildholm.</t>
  </si>
  <si>
    <t>Etablering af trafiksikring/sluseanlæg</t>
  </si>
  <si>
    <t>Refusion fra vejberettigede  (DCU + 1 vejbruger)</t>
  </si>
  <si>
    <t>Budget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</si>
</sst>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2"/>
    <xf numFmtId="0" fontId="1" fillId="0" borderId="0" xfId="1"/>
    <xf numFmtId="0" fontId="3" fillId="0" borderId="0" xfId="0" applyFont="1"/>
  </cellXfs>
  <cellStyles count="3">
    <cellStyle name="Normal" xfId="0" builtinId="0"/>
    <cellStyle name="Overskrift 4" xfId="1" builtinId="19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K23" sqref="K23"/>
    </sheetView>
  </sheetViews>
  <sheetFormatPr defaultRowHeight="15" x14ac:dyDescent="0.25"/>
  <cols>
    <col min="1" max="1" width="5.140625" customWidth="1"/>
    <col min="2" max="2" width="55.28515625" customWidth="1"/>
    <col min="3" max="4" width="14.5703125" bestFit="1" customWidth="1"/>
    <col min="5" max="5" width="14.5703125" customWidth="1"/>
    <col min="6" max="6" width="12.85546875" customWidth="1"/>
    <col min="7" max="7" width="0.85546875" customWidth="1"/>
  </cols>
  <sheetData>
    <row r="1" spans="1:6" x14ac:dyDescent="0.25">
      <c r="B1" t="s">
        <v>0</v>
      </c>
    </row>
    <row r="2" spans="1:6" x14ac:dyDescent="0.25">
      <c r="B2" t="s">
        <v>1</v>
      </c>
    </row>
    <row r="3" spans="1:6" x14ac:dyDescent="0.25">
      <c r="B3" t="s">
        <v>2</v>
      </c>
    </row>
    <row r="5" spans="1:6" x14ac:dyDescent="0.25">
      <c r="B5" s="4" t="s">
        <v>62</v>
      </c>
    </row>
    <row r="7" spans="1:6" x14ac:dyDescent="0.25">
      <c r="B7" s="1" t="s">
        <v>3</v>
      </c>
      <c r="C7" s="1" t="s">
        <v>55</v>
      </c>
      <c r="D7" s="1" t="s">
        <v>68</v>
      </c>
      <c r="E7" s="1"/>
      <c r="F7" s="2" t="s">
        <v>56</v>
      </c>
    </row>
    <row r="8" spans="1:6" x14ac:dyDescent="0.25">
      <c r="A8" s="1" t="s">
        <v>33</v>
      </c>
    </row>
    <row r="9" spans="1:6" x14ac:dyDescent="0.25">
      <c r="B9" t="s">
        <v>14</v>
      </c>
      <c r="C9">
        <v>24500</v>
      </c>
      <c r="D9">
        <v>24500</v>
      </c>
      <c r="F9">
        <v>19600</v>
      </c>
    </row>
    <row r="10" spans="1:6" x14ac:dyDescent="0.25">
      <c r="B10" t="s">
        <v>4</v>
      </c>
      <c r="C10">
        <v>0</v>
      </c>
      <c r="D10">
        <v>0</v>
      </c>
      <c r="F10">
        <v>0</v>
      </c>
    </row>
    <row r="11" spans="1:6" x14ac:dyDescent="0.25">
      <c r="B11" t="s">
        <v>5</v>
      </c>
      <c r="C11">
        <v>0</v>
      </c>
      <c r="D11">
        <v>0</v>
      </c>
      <c r="F11">
        <v>0</v>
      </c>
    </row>
    <row r="12" spans="1:6" x14ac:dyDescent="0.25">
      <c r="B12" t="s">
        <v>57</v>
      </c>
      <c r="C12">
        <v>0</v>
      </c>
      <c r="D12">
        <v>0</v>
      </c>
      <c r="F12">
        <v>0</v>
      </c>
    </row>
    <row r="13" spans="1:6" ht="15.75" thickBot="1" x14ac:dyDescent="0.3">
      <c r="B13" s="1" t="s">
        <v>26</v>
      </c>
      <c r="C13" s="3">
        <f>SUM(C9:C12)</f>
        <v>24500</v>
      </c>
      <c r="D13" s="3">
        <f>SUM(D9:D12)</f>
        <v>24500</v>
      </c>
      <c r="E13" s="3"/>
      <c r="F13" s="3">
        <f>SUM(F9:F12)</f>
        <v>19600</v>
      </c>
    </row>
    <row r="14" spans="1:6" ht="15.75" thickTop="1" x14ac:dyDescent="0.25"/>
    <row r="15" spans="1:6" x14ac:dyDescent="0.25">
      <c r="B15" s="1" t="s">
        <v>6</v>
      </c>
    </row>
    <row r="17" spans="1:6" x14ac:dyDescent="0.25">
      <c r="B17" t="s">
        <v>7</v>
      </c>
      <c r="C17">
        <v>5865</v>
      </c>
      <c r="D17">
        <v>8000</v>
      </c>
      <c r="F17">
        <v>7000</v>
      </c>
    </row>
    <row r="18" spans="1:6" x14ac:dyDescent="0.25">
      <c r="B18" t="s">
        <v>8</v>
      </c>
      <c r="C18">
        <v>1298</v>
      </c>
      <c r="D18">
        <v>2000</v>
      </c>
      <c r="F18">
        <v>1500</v>
      </c>
    </row>
    <row r="19" spans="1:6" x14ac:dyDescent="0.25">
      <c r="B19" t="s">
        <v>9</v>
      </c>
      <c r="C19">
        <v>130</v>
      </c>
      <c r="D19">
        <v>200</v>
      </c>
      <c r="F19">
        <v>100</v>
      </c>
    </row>
    <row r="20" spans="1:6" x14ac:dyDescent="0.25">
      <c r="B20" t="s">
        <v>12</v>
      </c>
      <c r="C20">
        <v>225</v>
      </c>
      <c r="D20">
        <v>225</v>
      </c>
      <c r="F20">
        <v>225</v>
      </c>
    </row>
    <row r="21" spans="1:6" x14ac:dyDescent="0.25">
      <c r="B21" t="s">
        <v>10</v>
      </c>
      <c r="C21">
        <v>2618</v>
      </c>
      <c r="D21">
        <v>4000</v>
      </c>
      <c r="F21">
        <v>3000</v>
      </c>
    </row>
    <row r="22" spans="1:6" x14ac:dyDescent="0.25">
      <c r="B22" t="s">
        <v>58</v>
      </c>
      <c r="C22">
        <v>0</v>
      </c>
      <c r="D22">
        <v>0</v>
      </c>
      <c r="F22">
        <v>0</v>
      </c>
    </row>
    <row r="23" spans="1:6" x14ac:dyDescent="0.25">
      <c r="A23" s="1">
        <v>1</v>
      </c>
      <c r="B23" t="s">
        <v>11</v>
      </c>
      <c r="C23">
        <v>11418</v>
      </c>
      <c r="D23">
        <v>10000</v>
      </c>
      <c r="F23">
        <v>7500</v>
      </c>
    </row>
    <row r="24" spans="1:6" x14ac:dyDescent="0.25">
      <c r="B24" t="s">
        <v>13</v>
      </c>
      <c r="C24">
        <v>45</v>
      </c>
      <c r="D24">
        <v>0</v>
      </c>
      <c r="F24">
        <v>45</v>
      </c>
    </row>
    <row r="25" spans="1:6" x14ac:dyDescent="0.25">
      <c r="B25" t="s">
        <v>15</v>
      </c>
      <c r="C25">
        <v>862</v>
      </c>
      <c r="D25">
        <v>0</v>
      </c>
      <c r="F25">
        <v>200</v>
      </c>
    </row>
    <row r="27" spans="1:6" ht="15.75" thickBot="1" x14ac:dyDescent="0.3">
      <c r="B27" s="3" t="s">
        <v>25</v>
      </c>
      <c r="C27" s="3">
        <f>SUM(C17:C26)</f>
        <v>22461</v>
      </c>
      <c r="D27" s="3">
        <f>SUM(D17:D26)</f>
        <v>24425</v>
      </c>
      <c r="E27" s="3"/>
      <c r="F27" s="3">
        <f>SUM(F17:F26)</f>
        <v>19570</v>
      </c>
    </row>
    <row r="28" spans="1:6" ht="15.75" thickTop="1" x14ac:dyDescent="0.25"/>
    <row r="29" spans="1:6" ht="15.75" thickBot="1" x14ac:dyDescent="0.3">
      <c r="B29" s="3" t="s">
        <v>24</v>
      </c>
      <c r="C29" s="3">
        <v>2039</v>
      </c>
      <c r="D29" s="3">
        <v>75</v>
      </c>
      <c r="E29" s="3"/>
      <c r="F29" s="3">
        <v>30</v>
      </c>
    </row>
    <row r="30" spans="1:6" ht="15.75" thickTop="1" x14ac:dyDescent="0.25"/>
    <row r="31" spans="1:6" x14ac:dyDescent="0.25">
      <c r="B31" s="4" t="s">
        <v>63</v>
      </c>
    </row>
    <row r="33" spans="2:5" x14ac:dyDescent="0.25">
      <c r="B33" s="1" t="s">
        <v>21</v>
      </c>
      <c r="C33" s="2" t="s">
        <v>59</v>
      </c>
      <c r="D33" s="2" t="s">
        <v>16</v>
      </c>
      <c r="E33" s="2"/>
    </row>
    <row r="35" spans="2:5" x14ac:dyDescent="0.25">
      <c r="B35" t="s">
        <v>31</v>
      </c>
      <c r="C35">
        <v>1218</v>
      </c>
      <c r="D35">
        <v>1218</v>
      </c>
    </row>
    <row r="36" spans="2:5" x14ac:dyDescent="0.25">
      <c r="B36" t="s">
        <v>17</v>
      </c>
      <c r="C36">
        <v>1</v>
      </c>
      <c r="D36">
        <v>1</v>
      </c>
    </row>
    <row r="37" spans="2:5" x14ac:dyDescent="0.25">
      <c r="B37" t="s">
        <v>32</v>
      </c>
      <c r="C37">
        <v>12593</v>
      </c>
      <c r="D37">
        <v>12593</v>
      </c>
    </row>
    <row r="38" spans="2:5" x14ac:dyDescent="0.25">
      <c r="B38" t="s">
        <v>18</v>
      </c>
      <c r="C38">
        <v>40682</v>
      </c>
      <c r="D38">
        <v>40649</v>
      </c>
    </row>
    <row r="39" spans="2:5" x14ac:dyDescent="0.25">
      <c r="B39" t="s">
        <v>19</v>
      </c>
      <c r="C39">
        <v>522</v>
      </c>
      <c r="D39">
        <v>522</v>
      </c>
    </row>
    <row r="40" spans="2:5" ht="15.75" thickBot="1" x14ac:dyDescent="0.3">
      <c r="B40" s="3" t="s">
        <v>28</v>
      </c>
      <c r="C40" s="3">
        <f>SUM(C35:C39)</f>
        <v>55016</v>
      </c>
      <c r="D40" s="3">
        <f>SUM(D35:D39)</f>
        <v>54983</v>
      </c>
      <c r="E40" s="3"/>
    </row>
    <row r="41" spans="2:5" ht="15.75" thickTop="1" x14ac:dyDescent="0.25"/>
    <row r="42" spans="2:5" x14ac:dyDescent="0.25">
      <c r="B42" s="1" t="s">
        <v>20</v>
      </c>
    </row>
    <row r="44" spans="2:5" x14ac:dyDescent="0.25">
      <c r="B44" t="s">
        <v>22</v>
      </c>
    </row>
    <row r="45" spans="2:5" x14ac:dyDescent="0.25">
      <c r="B45" t="s">
        <v>23</v>
      </c>
      <c r="C45">
        <v>52977</v>
      </c>
      <c r="D45">
        <v>45140</v>
      </c>
    </row>
    <row r="46" spans="2:5" x14ac:dyDescent="0.25">
      <c r="B46" t="s">
        <v>24</v>
      </c>
      <c r="C46">
        <v>2039</v>
      </c>
      <c r="D46">
        <v>7837</v>
      </c>
    </row>
    <row r="47" spans="2:5" x14ac:dyDescent="0.25">
      <c r="B47" t="s">
        <v>27</v>
      </c>
      <c r="C47">
        <f>SUM(C45:C46)</f>
        <v>55016</v>
      </c>
      <c r="D47">
        <v>52977</v>
      </c>
    </row>
    <row r="48" spans="2:5" x14ac:dyDescent="0.25">
      <c r="B48" t="s">
        <v>30</v>
      </c>
      <c r="C48">
        <v>0</v>
      </c>
      <c r="D48">
        <v>2006</v>
      </c>
    </row>
    <row r="49" spans="2:5" ht="15.75" thickBot="1" x14ac:dyDescent="0.3">
      <c r="B49" s="3" t="s">
        <v>29</v>
      </c>
      <c r="C49" s="3">
        <f>SUM(C47:C48)</f>
        <v>55016</v>
      </c>
      <c r="D49" s="3">
        <v>54983</v>
      </c>
      <c r="E49" s="3"/>
    </row>
    <row r="50" spans="2:5" ht="15.75" thickTop="1" x14ac:dyDescent="0.25"/>
    <row r="52" spans="2:5" x14ac:dyDescent="0.25">
      <c r="B52" s="5" t="s">
        <v>34</v>
      </c>
    </row>
    <row r="53" spans="2:5" x14ac:dyDescent="0.25">
      <c r="B53" t="s">
        <v>36</v>
      </c>
      <c r="C53">
        <v>547</v>
      </c>
    </row>
    <row r="54" spans="2:5" x14ac:dyDescent="0.25">
      <c r="B54" t="s">
        <v>66</v>
      </c>
      <c r="C54">
        <v>16694</v>
      </c>
    </row>
    <row r="55" spans="2:5" x14ac:dyDescent="0.25">
      <c r="B55" t="s">
        <v>67</v>
      </c>
      <c r="C55">
        <f>18+360</f>
        <v>378</v>
      </c>
    </row>
    <row r="56" spans="2:5" x14ac:dyDescent="0.25">
      <c r="B56" t="s">
        <v>64</v>
      </c>
      <c r="C56">
        <v>7250</v>
      </c>
    </row>
    <row r="57" spans="2:5" x14ac:dyDescent="0.25">
      <c r="B57" s="1" t="s">
        <v>50</v>
      </c>
      <c r="C57" s="1"/>
      <c r="D57" s="1">
        <v>9613</v>
      </c>
      <c r="E57" s="1"/>
    </row>
    <row r="58" spans="2:5" x14ac:dyDescent="0.25">
      <c r="B58" t="s">
        <v>35</v>
      </c>
      <c r="C58">
        <v>3605</v>
      </c>
    </row>
    <row r="59" spans="2:5" x14ac:dyDescent="0.25">
      <c r="B59" t="s">
        <v>51</v>
      </c>
      <c r="C59">
        <v>1800</v>
      </c>
    </row>
    <row r="60" spans="2:5" x14ac:dyDescent="0.25">
      <c r="B60" s="1" t="s">
        <v>52</v>
      </c>
      <c r="C60" s="1" t="s">
        <v>53</v>
      </c>
      <c r="D60" s="1">
        <v>1805</v>
      </c>
      <c r="E60" s="1"/>
    </row>
    <row r="61" spans="2:5" ht="15.75" thickBot="1" x14ac:dyDescent="0.3">
      <c r="B61" s="3" t="s">
        <v>54</v>
      </c>
      <c r="C61" s="3"/>
      <c r="D61" s="3">
        <f>SUM(D57:D60)</f>
        <v>11418</v>
      </c>
      <c r="E61" s="3"/>
    </row>
    <row r="62" spans="2:5" ht="15.75" thickTop="1" x14ac:dyDescent="0.25"/>
    <row r="63" spans="2:5" x14ac:dyDescent="0.25">
      <c r="B63" s="1" t="s">
        <v>37</v>
      </c>
    </row>
    <row r="64" spans="2:5" x14ac:dyDescent="0.25">
      <c r="B64" t="s">
        <v>49</v>
      </c>
    </row>
    <row r="67" spans="2:2" x14ac:dyDescent="0.25">
      <c r="B67" t="s">
        <v>38</v>
      </c>
    </row>
    <row r="71" spans="2:2" x14ac:dyDescent="0.25">
      <c r="B71" t="s">
        <v>60</v>
      </c>
    </row>
    <row r="73" spans="2:2" x14ac:dyDescent="0.25">
      <c r="B73" s="1" t="s">
        <v>39</v>
      </c>
    </row>
    <row r="74" spans="2:2" x14ac:dyDescent="0.25">
      <c r="B74" t="s">
        <v>65</v>
      </c>
    </row>
    <row r="75" spans="2:2" x14ac:dyDescent="0.25">
      <c r="B75" t="s">
        <v>46</v>
      </c>
    </row>
    <row r="77" spans="2:2" x14ac:dyDescent="0.25">
      <c r="B77" t="s">
        <v>40</v>
      </c>
    </row>
    <row r="79" spans="2:2" x14ac:dyDescent="0.25">
      <c r="B79" t="s">
        <v>47</v>
      </c>
    </row>
    <row r="80" spans="2:2" x14ac:dyDescent="0.25">
      <c r="B80" t="s">
        <v>48</v>
      </c>
    </row>
    <row r="82" spans="2:2" x14ac:dyDescent="0.25">
      <c r="B82" t="s">
        <v>41</v>
      </c>
    </row>
    <row r="84" spans="2:2" x14ac:dyDescent="0.25">
      <c r="B84" t="s">
        <v>42</v>
      </c>
    </row>
    <row r="86" spans="2:2" x14ac:dyDescent="0.25">
      <c r="B86" t="s">
        <v>43</v>
      </c>
    </row>
    <row r="90" spans="2:2" x14ac:dyDescent="0.25">
      <c r="B90" t="s">
        <v>45</v>
      </c>
    </row>
    <row r="91" spans="2:2" x14ac:dyDescent="0.25">
      <c r="B91" t="s">
        <v>44</v>
      </c>
    </row>
    <row r="95" spans="2:2" x14ac:dyDescent="0.25">
      <c r="B95" t="s">
        <v>61</v>
      </c>
    </row>
  </sheetData>
  <pageMargins left="0.7" right="0.7" top="0.75" bottom="0.75" header="0.3" footer="0.3"/>
  <pageSetup paperSize="9" orientation="landscape" verticalDpi="30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Viller</dc:creator>
  <cp:lastModifiedBy>Vilhelm</cp:lastModifiedBy>
  <cp:lastPrinted>2016-04-12T16:22:58Z</cp:lastPrinted>
  <dcterms:created xsi:type="dcterms:W3CDTF">2015-02-03T17:17:22Z</dcterms:created>
  <dcterms:modified xsi:type="dcterms:W3CDTF">2016-04-12T16:32:29Z</dcterms:modified>
</cp:coreProperties>
</file>